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760"/>
  </bookViews>
  <sheets>
    <sheet name="Attribuzione credito (2)" sheetId="3" r:id="rId1"/>
    <sheet name="PCTO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5" i="3" l="1"/>
  <c r="L4" i="3"/>
  <c r="N6" i="3" l="1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5" i="3"/>
  <c r="I34" i="3"/>
  <c r="J34" i="3" s="1"/>
  <c r="M34" i="3" s="1"/>
  <c r="E34" i="3"/>
  <c r="F34" i="3" s="1"/>
  <c r="I33" i="3"/>
  <c r="J33" i="3" s="1"/>
  <c r="E33" i="3"/>
  <c r="F33" i="3" s="1"/>
  <c r="I32" i="3"/>
  <c r="J32" i="3" s="1"/>
  <c r="M32" i="3" s="1"/>
  <c r="E32" i="3"/>
  <c r="F32" i="3" s="1"/>
  <c r="I31" i="3"/>
  <c r="J31" i="3" s="1"/>
  <c r="M31" i="3" s="1"/>
  <c r="E31" i="3"/>
  <c r="F31" i="3" s="1"/>
  <c r="I30" i="3"/>
  <c r="J30" i="3" s="1"/>
  <c r="M30" i="3" s="1"/>
  <c r="E30" i="3"/>
  <c r="F30" i="3" s="1"/>
  <c r="I29" i="3"/>
  <c r="J29" i="3" s="1"/>
  <c r="E29" i="3"/>
  <c r="F29" i="3" s="1"/>
  <c r="I28" i="3"/>
  <c r="J28" i="3" s="1"/>
  <c r="M28" i="3" s="1"/>
  <c r="E28" i="3"/>
  <c r="F28" i="3" s="1"/>
  <c r="I27" i="3"/>
  <c r="J27" i="3" s="1"/>
  <c r="M27" i="3" s="1"/>
  <c r="E27" i="3"/>
  <c r="F27" i="3" s="1"/>
  <c r="I26" i="3"/>
  <c r="J26" i="3" s="1"/>
  <c r="M26" i="3" s="1"/>
  <c r="E26" i="3"/>
  <c r="F26" i="3" s="1"/>
  <c r="I25" i="3"/>
  <c r="J25" i="3" s="1"/>
  <c r="E25" i="3"/>
  <c r="F25" i="3" s="1"/>
  <c r="J24" i="3"/>
  <c r="M24" i="3" s="1"/>
  <c r="I24" i="3"/>
  <c r="E24" i="3"/>
  <c r="F24" i="3" s="1"/>
  <c r="I23" i="3"/>
  <c r="J23" i="3" s="1"/>
  <c r="M23" i="3" s="1"/>
  <c r="E23" i="3"/>
  <c r="F23" i="3" s="1"/>
  <c r="I22" i="3"/>
  <c r="J22" i="3" s="1"/>
  <c r="M22" i="3" s="1"/>
  <c r="E22" i="3"/>
  <c r="F22" i="3" s="1"/>
  <c r="I21" i="3"/>
  <c r="J21" i="3" s="1"/>
  <c r="E21" i="3"/>
  <c r="F21" i="3" s="1"/>
  <c r="I20" i="3"/>
  <c r="J20" i="3" s="1"/>
  <c r="M20" i="3" s="1"/>
  <c r="E20" i="3"/>
  <c r="F20" i="3" s="1"/>
  <c r="I19" i="3"/>
  <c r="J19" i="3" s="1"/>
  <c r="M19" i="3" s="1"/>
  <c r="E19" i="3"/>
  <c r="F19" i="3" s="1"/>
  <c r="I18" i="3"/>
  <c r="J18" i="3" s="1"/>
  <c r="M18" i="3" s="1"/>
  <c r="E18" i="3"/>
  <c r="F18" i="3" s="1"/>
  <c r="I17" i="3"/>
  <c r="J17" i="3" s="1"/>
  <c r="E17" i="3"/>
  <c r="F17" i="3" s="1"/>
  <c r="I16" i="3"/>
  <c r="J16" i="3" s="1"/>
  <c r="M16" i="3" s="1"/>
  <c r="E16" i="3"/>
  <c r="F16" i="3" s="1"/>
  <c r="I15" i="3"/>
  <c r="J15" i="3" s="1"/>
  <c r="M15" i="3" s="1"/>
  <c r="E15" i="3"/>
  <c r="F15" i="3" s="1"/>
  <c r="I14" i="3"/>
  <c r="J14" i="3" s="1"/>
  <c r="M14" i="3" s="1"/>
  <c r="E14" i="3"/>
  <c r="F14" i="3" s="1"/>
  <c r="I13" i="3"/>
  <c r="J13" i="3" s="1"/>
  <c r="E13" i="3"/>
  <c r="F13" i="3" s="1"/>
  <c r="I12" i="3"/>
  <c r="J12" i="3" s="1"/>
  <c r="M12" i="3" s="1"/>
  <c r="E12" i="3"/>
  <c r="F12" i="3" s="1"/>
  <c r="I11" i="3"/>
  <c r="J11" i="3" s="1"/>
  <c r="M11" i="3" s="1"/>
  <c r="E11" i="3"/>
  <c r="F11" i="3" s="1"/>
  <c r="I10" i="3"/>
  <c r="J10" i="3" s="1"/>
  <c r="E10" i="3"/>
  <c r="F10" i="3" s="1"/>
  <c r="I9" i="3"/>
  <c r="J9" i="3" s="1"/>
  <c r="E9" i="3"/>
  <c r="F9" i="3" s="1"/>
  <c r="I8" i="3"/>
  <c r="J8" i="3" s="1"/>
  <c r="M8" i="3" s="1"/>
  <c r="E8" i="3"/>
  <c r="F8" i="3" s="1"/>
  <c r="I7" i="3"/>
  <c r="J7" i="3" s="1"/>
  <c r="M7" i="3" s="1"/>
  <c r="E7" i="3"/>
  <c r="F7" i="3" s="1"/>
  <c r="I6" i="3"/>
  <c r="J6" i="3" s="1"/>
  <c r="M6" i="3" s="1"/>
  <c r="E6" i="3"/>
  <c r="F6" i="3" s="1"/>
  <c r="I5" i="3"/>
  <c r="J5" i="3" s="1"/>
  <c r="E5" i="3"/>
  <c r="F5" i="3" s="1"/>
  <c r="Q33" i="3" l="1"/>
  <c r="Q22" i="3"/>
  <c r="M5" i="3"/>
  <c r="O5" i="3" s="1"/>
  <c r="M9" i="3"/>
  <c r="M13" i="3"/>
  <c r="M17" i="3"/>
  <c r="M21" i="3"/>
  <c r="M25" i="3"/>
  <c r="M29" i="3"/>
  <c r="Q31" i="3"/>
  <c r="Q12" i="3"/>
  <c r="Q20" i="3"/>
  <c r="Q6" i="3"/>
  <c r="Q17" i="3"/>
  <c r="Q29" i="3"/>
  <c r="Q8" i="3"/>
  <c r="Q15" i="3"/>
  <c r="Q19" i="3"/>
  <c r="Q34" i="3"/>
  <c r="Q23" i="3"/>
  <c r="Q26" i="3"/>
  <c r="Q28" i="3"/>
  <c r="Q32" i="3"/>
  <c r="Q7" i="3"/>
  <c r="Q24" i="3"/>
  <c r="Q11" i="3"/>
  <c r="Q18" i="3"/>
  <c r="Q14" i="3"/>
  <c r="Q21" i="3"/>
  <c r="Q25" i="3"/>
  <c r="Q30" i="3"/>
  <c r="Q9" i="3"/>
  <c r="M10" i="3"/>
  <c r="Q10" i="3" s="1"/>
  <c r="Q13" i="3"/>
  <c r="M33" i="3"/>
  <c r="Q16" i="3"/>
  <c r="Q27" i="3"/>
  <c r="P5" i="3" l="1"/>
  <c r="Q5" i="3" s="1"/>
</calcChain>
</file>

<file path=xl/sharedStrings.xml><?xml version="1.0" encoding="utf-8"?>
<sst xmlns="http://schemas.openxmlformats.org/spreadsheetml/2006/main" count="32" uniqueCount="30">
  <si>
    <t>Cognome</t>
  </si>
  <si>
    <t>Nome</t>
  </si>
  <si>
    <t>Media</t>
  </si>
  <si>
    <t>Credito</t>
  </si>
  <si>
    <t>min</t>
  </si>
  <si>
    <t>max</t>
  </si>
  <si>
    <t>COGNOME</t>
  </si>
  <si>
    <t>NOME</t>
  </si>
  <si>
    <t>CLASSE</t>
  </si>
  <si>
    <t>ATTIVITA' SVOLTE</t>
  </si>
  <si>
    <t>N</t>
  </si>
  <si>
    <t>ORE</t>
  </si>
  <si>
    <t>Ore di assenza</t>
  </si>
  <si>
    <t>Trimestre</t>
  </si>
  <si>
    <t>Pentamestre</t>
  </si>
  <si>
    <t>Totale</t>
  </si>
  <si>
    <t>Classe</t>
  </si>
  <si>
    <t>A - frequenza</t>
  </si>
  <si>
    <t>B - impegno</t>
  </si>
  <si>
    <t>Sintesi attività PCTO ( da compilare a cura del tutor)</t>
  </si>
  <si>
    <t>Credito attribuito</t>
  </si>
  <si>
    <t>Punteggio integrativo</t>
  </si>
  <si>
    <t>III</t>
  </si>
  <si>
    <t>IV</t>
  </si>
  <si>
    <t>Attribuzione credito (da compilare a cura del coordinatore-non modificare le colonne in grigio! Puoi aggiungere i crediti precedenti in quelle azzurre vuote)</t>
  </si>
  <si>
    <t>La colonna PCTO atribuisce 0,4 in base al foglio PCTO - Verificare durante lo scrutinio l'attribuzione del punteggio in base al regolamento</t>
  </si>
  <si>
    <t>Classe (ANNO IN CIFRA)</t>
  </si>
  <si>
    <t>CLASSE E SEZIONE</t>
  </si>
  <si>
    <t>5B</t>
  </si>
  <si>
    <t xml:space="preserve">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</si>
</sst>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L28" sqref="L28"/>
    </sheetView>
  </sheetViews>
  <sheetFormatPr defaultColWidth="9.109375" defaultRowHeight="14.4" x14ac:dyDescent="0.3"/>
  <cols>
    <col min="1" max="1" width="5.6640625" style="11" customWidth="1"/>
    <col min="2" max="2" width="12.44140625" style="11" customWidth="1"/>
    <col min="3" max="3" width="11.109375" style="11" customWidth="1"/>
    <col min="4" max="4" width="8" style="11" customWidth="1"/>
    <col min="5" max="5" width="6.5546875" style="11" customWidth="1"/>
    <col min="6" max="6" width="6.6640625" style="11" customWidth="1"/>
    <col min="7" max="7" width="8.77734375" style="11" customWidth="1"/>
    <col min="8" max="8" width="13" style="11" customWidth="1"/>
    <col min="9" max="9" width="8.109375" style="11" customWidth="1"/>
    <col min="10" max="10" width="11" style="11" customWidth="1"/>
    <col min="11" max="11" width="11.88671875" style="11" customWidth="1"/>
    <col min="12" max="13" width="9.109375" style="11"/>
    <col min="14" max="14" width="6.44140625" style="11" customWidth="1"/>
    <col min="15" max="15" width="6.6640625" style="11" customWidth="1"/>
    <col min="16" max="16" width="7" style="11" customWidth="1"/>
    <col min="17" max="17" width="6.77734375" style="11" customWidth="1"/>
    <col min="18" max="16384" width="9.109375" style="11"/>
  </cols>
  <sheetData>
    <row r="1" spans="1:17" s="9" customFormat="1" ht="15.6" x14ac:dyDescent="0.3">
      <c r="B1" s="9" t="s">
        <v>26</v>
      </c>
      <c r="C1" s="9" t="s">
        <v>27</v>
      </c>
      <c r="D1" s="16" t="s">
        <v>24</v>
      </c>
    </row>
    <row r="2" spans="1:17" s="9" customFormat="1" ht="15.6" x14ac:dyDescent="0.3">
      <c r="A2" s="14"/>
      <c r="B2" s="17">
        <v>5</v>
      </c>
      <c r="C2" s="17" t="s">
        <v>28</v>
      </c>
      <c r="D2" s="9" t="s">
        <v>25</v>
      </c>
    </row>
    <row r="3" spans="1:17" s="10" customFormat="1" x14ac:dyDescent="0.3">
      <c r="B3" s="23" t="s">
        <v>0</v>
      </c>
      <c r="C3" s="23" t="s">
        <v>1</v>
      </c>
      <c r="D3" s="23" t="s">
        <v>2</v>
      </c>
      <c r="E3" s="25" t="s">
        <v>3</v>
      </c>
      <c r="F3" s="25"/>
      <c r="G3" s="25" t="s">
        <v>12</v>
      </c>
      <c r="H3" s="25"/>
      <c r="I3" s="25"/>
      <c r="J3" s="26" t="s">
        <v>21</v>
      </c>
      <c r="K3" s="21"/>
      <c r="L3" s="21"/>
      <c r="M3" s="22"/>
      <c r="N3" s="20" t="s">
        <v>20</v>
      </c>
      <c r="O3" s="21"/>
      <c r="P3" s="21"/>
      <c r="Q3" s="22"/>
    </row>
    <row r="4" spans="1:17" s="10" customFormat="1" ht="13.8" x14ac:dyDescent="0.3">
      <c r="B4" s="24"/>
      <c r="C4" s="24"/>
      <c r="D4" s="24"/>
      <c r="E4" s="18" t="s">
        <v>4</v>
      </c>
      <c r="F4" s="18" t="s">
        <v>5</v>
      </c>
      <c r="G4" s="18" t="s">
        <v>13</v>
      </c>
      <c r="H4" s="18" t="s">
        <v>14</v>
      </c>
      <c r="I4" s="18" t="s">
        <v>15</v>
      </c>
      <c r="J4" s="18" t="s">
        <v>17</v>
      </c>
      <c r="K4" s="18" t="s">
        <v>18</v>
      </c>
      <c r="L4" s="18" t="str">
        <f>IF(B2=5,"C - media","C-PCTO")</f>
        <v>C - media</v>
      </c>
      <c r="M4" s="18" t="s">
        <v>15</v>
      </c>
      <c r="N4" s="18" t="s">
        <v>22</v>
      </c>
      <c r="O4" s="18" t="s">
        <v>23</v>
      </c>
      <c r="P4" s="18" t="s">
        <v>29</v>
      </c>
      <c r="Q4" s="18" t="s">
        <v>15</v>
      </c>
    </row>
    <row r="5" spans="1:17" x14ac:dyDescent="0.3">
      <c r="A5" s="12">
        <v>1</v>
      </c>
      <c r="B5" s="13"/>
      <c r="C5" s="13"/>
      <c r="D5" s="19"/>
      <c r="E5" s="14">
        <f>+IF($B$2=4,IF(D5&lt;6,6,IF(D5=6,8,IF(D5&lt;=7,9,IF(D5&lt;=8,10,IF(D5&lt;=9,11,IF(D5&lt;=10,12)))))),IF($B$2=3,IF(D5&lt;6,6,IF(D5=6,7,IF(D5&lt;=7,8,IF(D5&lt;=8,9,IF(D5&lt;=9,10,IF(D5&lt;=10,11)))))),IF(D5&lt;6,6,IF(D5=6,9,IF(D5&lt;=7,10,IF(D5&lt;=8,11,IF(D5&lt;=9,13,IF(D5&lt;=10,14))))))))</f>
        <v>6</v>
      </c>
      <c r="F5" s="14">
        <f t="shared" ref="F5:F13" si="0">IF(E5&lt;=6,6,E5+1)</f>
        <v>6</v>
      </c>
      <c r="G5" s="12">
        <v>0</v>
      </c>
      <c r="H5" s="12">
        <v>0</v>
      </c>
      <c r="I5" s="14">
        <f t="shared" ref="I5:I34" si="1">+G5+H5</f>
        <v>0</v>
      </c>
      <c r="J5" s="14">
        <f>+IF(I5&lt;=50,0.3,IF(I5&lt;100,0.15,0))</f>
        <v>0.3</v>
      </c>
      <c r="K5" s="12"/>
      <c r="L5" s="14">
        <f>IF(B2&lt;&gt;5,IF(PCTO!E5&gt;0,0.4,0),IF(D5-INT(D5)&lt;0.5,0,0.4))</f>
        <v>0</v>
      </c>
      <c r="M5" s="14">
        <f>+J5+K5+L5</f>
        <v>0.3</v>
      </c>
      <c r="N5" s="15">
        <f t="shared" ref="N5:N34" si="2">IF($B$2=3,+IF($D5&lt;6,6,IF($M5&lt;0.5,$E5,$F5)),0)</f>
        <v>0</v>
      </c>
      <c r="O5" s="15">
        <f t="shared" ref="O5:O34" si="3">IF($B$2=4,+IF($D5&lt;6,6,IF($M5&lt;0.5,$E5,$F5)),0)</f>
        <v>0</v>
      </c>
      <c r="P5" s="15">
        <f t="shared" ref="P5:P34" si="4">IF($B$2=5,+IF($D5&lt;6,6,IF($M5&lt;0.5,$E5,$F5)),0)</f>
        <v>6</v>
      </c>
      <c r="Q5" s="14">
        <f t="shared" ref="Q5:Q34" si="5">+N5+O5+P5</f>
        <v>6</v>
      </c>
    </row>
    <row r="6" spans="1:17" x14ac:dyDescent="0.3">
      <c r="A6" s="12">
        <v>2</v>
      </c>
      <c r="B6" s="13"/>
      <c r="C6" s="13"/>
      <c r="D6" s="19"/>
      <c r="E6" s="14">
        <f t="shared" ref="E6:E34" si="6">+IF($B$2=4,IF(D6&lt;6,6,IF(D6=6,8,IF(D6&lt;=7,9,IF(D6&lt;=8,10,IF(D6&lt;=9,11,IF(D6&lt;=10,12)))))),IF($B$2=3,IF(D6&lt;6,6,IF(D6=6,7,IF(D6&lt;=7,8,IF(D6&lt;=8,9,IF(D6&lt;=9,10,IF(D6&lt;=10,11)))))),IF(D6&lt;6,6,IF(D6=6,9,IF(D6&lt;=7,10,IF(D6&lt;=8,11,IF(D6&lt;=9,13,IF(D6&lt;=10,14))))))))</f>
        <v>6</v>
      </c>
      <c r="F6" s="14">
        <f t="shared" si="0"/>
        <v>6</v>
      </c>
      <c r="G6" s="12">
        <v>0</v>
      </c>
      <c r="H6" s="12">
        <v>0</v>
      </c>
      <c r="I6" s="14">
        <f t="shared" si="1"/>
        <v>0</v>
      </c>
      <c r="J6" s="14">
        <f t="shared" ref="J6:J34" si="7">+IF(I6&lt;=50,0.3,IF(I6&lt;100,0.15,0))</f>
        <v>0.3</v>
      </c>
      <c r="K6" s="12"/>
      <c r="L6" s="14">
        <f>IF(B3&lt;&gt;5,IF(PCTO!E6&gt;0,0.4,0),IF(D6-INT(D6)&lt;0.5,0,0.4))</f>
        <v>0</v>
      </c>
      <c r="M6" s="14">
        <f t="shared" ref="M6:M34" si="8">+J6+K6+L6</f>
        <v>0.3</v>
      </c>
      <c r="N6" s="15">
        <f t="shared" si="2"/>
        <v>0</v>
      </c>
      <c r="O6" s="15">
        <f t="shared" si="3"/>
        <v>0</v>
      </c>
      <c r="P6" s="15">
        <f t="shared" si="4"/>
        <v>6</v>
      </c>
      <c r="Q6" s="14">
        <f t="shared" si="5"/>
        <v>6</v>
      </c>
    </row>
    <row r="7" spans="1:17" x14ac:dyDescent="0.3">
      <c r="A7" s="12">
        <v>3</v>
      </c>
      <c r="B7" s="13"/>
      <c r="C7" s="13"/>
      <c r="D7" s="19"/>
      <c r="E7" s="14">
        <f t="shared" si="6"/>
        <v>6</v>
      </c>
      <c r="F7" s="14">
        <f t="shared" si="0"/>
        <v>6</v>
      </c>
      <c r="G7" s="12">
        <v>0</v>
      </c>
      <c r="H7" s="12">
        <v>0</v>
      </c>
      <c r="I7" s="14">
        <f t="shared" si="1"/>
        <v>0</v>
      </c>
      <c r="J7" s="14">
        <f t="shared" si="7"/>
        <v>0.3</v>
      </c>
      <c r="K7" s="12"/>
      <c r="L7" s="14">
        <f>IF(B4&lt;&gt;5,IF(PCTO!E7&gt;0,0.4,0),IF(D7-INT(D7)&lt;0.5,0,0.4))</f>
        <v>0</v>
      </c>
      <c r="M7" s="14">
        <f t="shared" si="8"/>
        <v>0.3</v>
      </c>
      <c r="N7" s="15">
        <f t="shared" si="2"/>
        <v>0</v>
      </c>
      <c r="O7" s="15">
        <f t="shared" si="3"/>
        <v>0</v>
      </c>
      <c r="P7" s="15">
        <f t="shared" si="4"/>
        <v>6</v>
      </c>
      <c r="Q7" s="14">
        <f t="shared" si="5"/>
        <v>6</v>
      </c>
    </row>
    <row r="8" spans="1:17" x14ac:dyDescent="0.3">
      <c r="A8" s="12">
        <v>4</v>
      </c>
      <c r="B8" s="13"/>
      <c r="C8" s="13"/>
      <c r="D8" s="19"/>
      <c r="E8" s="14">
        <f t="shared" si="6"/>
        <v>6</v>
      </c>
      <c r="F8" s="14">
        <f t="shared" si="0"/>
        <v>6</v>
      </c>
      <c r="G8" s="12">
        <v>0</v>
      </c>
      <c r="H8" s="12">
        <v>0</v>
      </c>
      <c r="I8" s="14">
        <f t="shared" si="1"/>
        <v>0</v>
      </c>
      <c r="J8" s="14">
        <f t="shared" si="7"/>
        <v>0.3</v>
      </c>
      <c r="K8" s="12"/>
      <c r="L8" s="14">
        <f>IF(B5&lt;&gt;5,IF(PCTO!E8&gt;0,0.4,0),IF(D8-INT(D8)&lt;0.5,0,0.4))</f>
        <v>0</v>
      </c>
      <c r="M8" s="14">
        <f t="shared" si="8"/>
        <v>0.3</v>
      </c>
      <c r="N8" s="15">
        <f t="shared" si="2"/>
        <v>0</v>
      </c>
      <c r="O8" s="15">
        <f t="shared" si="3"/>
        <v>0</v>
      </c>
      <c r="P8" s="15">
        <f t="shared" si="4"/>
        <v>6</v>
      </c>
      <c r="Q8" s="14">
        <f t="shared" si="5"/>
        <v>6</v>
      </c>
    </row>
    <row r="9" spans="1:17" x14ac:dyDescent="0.3">
      <c r="A9" s="12">
        <v>5</v>
      </c>
      <c r="B9" s="13"/>
      <c r="C9" s="13"/>
      <c r="D9" s="19"/>
      <c r="E9" s="14">
        <f t="shared" si="6"/>
        <v>6</v>
      </c>
      <c r="F9" s="14">
        <f t="shared" si="0"/>
        <v>6</v>
      </c>
      <c r="G9" s="12">
        <v>0</v>
      </c>
      <c r="H9" s="12">
        <v>0</v>
      </c>
      <c r="I9" s="14">
        <f t="shared" si="1"/>
        <v>0</v>
      </c>
      <c r="J9" s="14">
        <f t="shared" si="7"/>
        <v>0.3</v>
      </c>
      <c r="K9" s="12"/>
      <c r="L9" s="14">
        <f>IF(B6&lt;&gt;5,IF(PCTO!E9&gt;0,0.4,0),IF(D9-INT(D9)&lt;0.5,0,0.4))</f>
        <v>0</v>
      </c>
      <c r="M9" s="14">
        <f t="shared" si="8"/>
        <v>0.3</v>
      </c>
      <c r="N9" s="15">
        <f t="shared" si="2"/>
        <v>0</v>
      </c>
      <c r="O9" s="15">
        <f t="shared" si="3"/>
        <v>0</v>
      </c>
      <c r="P9" s="15">
        <f t="shared" si="4"/>
        <v>6</v>
      </c>
      <c r="Q9" s="14">
        <f t="shared" si="5"/>
        <v>6</v>
      </c>
    </row>
    <row r="10" spans="1:17" x14ac:dyDescent="0.3">
      <c r="A10" s="12">
        <v>6</v>
      </c>
      <c r="B10" s="13"/>
      <c r="C10" s="13"/>
      <c r="D10" s="19"/>
      <c r="E10" s="14">
        <f t="shared" si="6"/>
        <v>6</v>
      </c>
      <c r="F10" s="14">
        <f t="shared" si="0"/>
        <v>6</v>
      </c>
      <c r="G10" s="12">
        <v>0</v>
      </c>
      <c r="H10" s="12">
        <v>0</v>
      </c>
      <c r="I10" s="14">
        <f t="shared" si="1"/>
        <v>0</v>
      </c>
      <c r="J10" s="14">
        <f t="shared" si="7"/>
        <v>0.3</v>
      </c>
      <c r="K10" s="12"/>
      <c r="L10" s="14">
        <f>IF(B7&lt;&gt;5,IF(PCTO!E10&gt;0,0.4,0),IF(D10-INT(D10)&lt;0.5,0,0.4))</f>
        <v>0</v>
      </c>
      <c r="M10" s="14">
        <f t="shared" si="8"/>
        <v>0.3</v>
      </c>
      <c r="N10" s="15">
        <f t="shared" si="2"/>
        <v>0</v>
      </c>
      <c r="O10" s="15">
        <f t="shared" si="3"/>
        <v>0</v>
      </c>
      <c r="P10" s="15">
        <f t="shared" si="4"/>
        <v>6</v>
      </c>
      <c r="Q10" s="14">
        <f t="shared" si="5"/>
        <v>6</v>
      </c>
    </row>
    <row r="11" spans="1:17" x14ac:dyDescent="0.3">
      <c r="A11" s="12">
        <v>7</v>
      </c>
      <c r="B11" s="13"/>
      <c r="C11" s="13"/>
      <c r="D11" s="19"/>
      <c r="E11" s="14">
        <f t="shared" si="6"/>
        <v>6</v>
      </c>
      <c r="F11" s="14">
        <f t="shared" si="0"/>
        <v>6</v>
      </c>
      <c r="G11" s="12">
        <v>0</v>
      </c>
      <c r="H11" s="12">
        <v>0</v>
      </c>
      <c r="I11" s="14">
        <f t="shared" si="1"/>
        <v>0</v>
      </c>
      <c r="J11" s="14">
        <f t="shared" si="7"/>
        <v>0.3</v>
      </c>
      <c r="K11" s="12"/>
      <c r="L11" s="14">
        <f>IF(B8&lt;&gt;5,IF(PCTO!E11&gt;0,0.4,0),IF(D11-INT(D11)&lt;0.5,0,0.4))</f>
        <v>0</v>
      </c>
      <c r="M11" s="14">
        <f t="shared" si="8"/>
        <v>0.3</v>
      </c>
      <c r="N11" s="15">
        <f t="shared" si="2"/>
        <v>0</v>
      </c>
      <c r="O11" s="15">
        <f t="shared" si="3"/>
        <v>0</v>
      </c>
      <c r="P11" s="15">
        <f t="shared" si="4"/>
        <v>6</v>
      </c>
      <c r="Q11" s="14">
        <f t="shared" si="5"/>
        <v>6</v>
      </c>
    </row>
    <row r="12" spans="1:17" x14ac:dyDescent="0.3">
      <c r="A12" s="12">
        <v>8</v>
      </c>
      <c r="B12" s="13"/>
      <c r="C12" s="13"/>
      <c r="D12" s="19"/>
      <c r="E12" s="14">
        <f t="shared" si="6"/>
        <v>6</v>
      </c>
      <c r="F12" s="14">
        <f t="shared" si="0"/>
        <v>6</v>
      </c>
      <c r="G12" s="12">
        <v>0</v>
      </c>
      <c r="H12" s="12">
        <v>0</v>
      </c>
      <c r="I12" s="14">
        <f t="shared" si="1"/>
        <v>0</v>
      </c>
      <c r="J12" s="14">
        <f t="shared" si="7"/>
        <v>0.3</v>
      </c>
      <c r="K12" s="12"/>
      <c r="L12" s="14">
        <f>IF(B9&lt;&gt;5,IF(PCTO!E12&gt;0,0.4,0),IF(D12-INT(D12)&lt;0.5,0,0.4))</f>
        <v>0</v>
      </c>
      <c r="M12" s="14">
        <f t="shared" si="8"/>
        <v>0.3</v>
      </c>
      <c r="N12" s="15">
        <f t="shared" si="2"/>
        <v>0</v>
      </c>
      <c r="O12" s="15">
        <f t="shared" si="3"/>
        <v>0</v>
      </c>
      <c r="P12" s="15">
        <f t="shared" si="4"/>
        <v>6</v>
      </c>
      <c r="Q12" s="14">
        <f t="shared" si="5"/>
        <v>6</v>
      </c>
    </row>
    <row r="13" spans="1:17" x14ac:dyDescent="0.3">
      <c r="A13" s="12">
        <v>9</v>
      </c>
      <c r="B13" s="13"/>
      <c r="C13" s="13"/>
      <c r="D13" s="19"/>
      <c r="E13" s="14">
        <f t="shared" si="6"/>
        <v>6</v>
      </c>
      <c r="F13" s="14">
        <f t="shared" si="0"/>
        <v>6</v>
      </c>
      <c r="G13" s="12">
        <v>0</v>
      </c>
      <c r="H13" s="12">
        <v>0</v>
      </c>
      <c r="I13" s="14">
        <f t="shared" si="1"/>
        <v>0</v>
      </c>
      <c r="J13" s="14">
        <f t="shared" si="7"/>
        <v>0.3</v>
      </c>
      <c r="K13" s="12"/>
      <c r="L13" s="14">
        <f>IF(B10&lt;&gt;5,IF(PCTO!E13&gt;0,0.4,0),IF(D13-INT(D13)&lt;0.5,0,0.4))</f>
        <v>0</v>
      </c>
      <c r="M13" s="14">
        <f t="shared" si="8"/>
        <v>0.3</v>
      </c>
      <c r="N13" s="15">
        <f t="shared" si="2"/>
        <v>0</v>
      </c>
      <c r="O13" s="15">
        <f t="shared" si="3"/>
        <v>0</v>
      </c>
      <c r="P13" s="15">
        <f t="shared" si="4"/>
        <v>6</v>
      </c>
      <c r="Q13" s="14">
        <f t="shared" si="5"/>
        <v>6</v>
      </c>
    </row>
    <row r="14" spans="1:17" x14ac:dyDescent="0.3">
      <c r="A14" s="12">
        <v>10</v>
      </c>
      <c r="B14" s="13"/>
      <c r="C14" s="13"/>
      <c r="D14" s="19"/>
      <c r="E14" s="14">
        <f t="shared" si="6"/>
        <v>6</v>
      </c>
      <c r="F14" s="14">
        <f>IF(E14&lt;=6,6,E14+1)</f>
        <v>6</v>
      </c>
      <c r="G14" s="12">
        <v>0</v>
      </c>
      <c r="H14" s="12">
        <v>0</v>
      </c>
      <c r="I14" s="14">
        <f t="shared" si="1"/>
        <v>0</v>
      </c>
      <c r="J14" s="14">
        <f t="shared" si="7"/>
        <v>0.3</v>
      </c>
      <c r="K14" s="12"/>
      <c r="L14" s="14">
        <f>IF(B11&lt;&gt;5,IF(PCTO!E14&gt;0,0.4,0),IF(D14-INT(D14)&lt;0.5,0,0.4))</f>
        <v>0</v>
      </c>
      <c r="M14" s="14">
        <f t="shared" si="8"/>
        <v>0.3</v>
      </c>
      <c r="N14" s="15">
        <f t="shared" si="2"/>
        <v>0</v>
      </c>
      <c r="O14" s="15">
        <f t="shared" si="3"/>
        <v>0</v>
      </c>
      <c r="P14" s="15">
        <f t="shared" si="4"/>
        <v>6</v>
      </c>
      <c r="Q14" s="14">
        <f t="shared" si="5"/>
        <v>6</v>
      </c>
    </row>
    <row r="15" spans="1:17" x14ac:dyDescent="0.3">
      <c r="A15" s="12">
        <v>11</v>
      </c>
      <c r="B15" s="13"/>
      <c r="C15" s="13"/>
      <c r="D15" s="19"/>
      <c r="E15" s="14">
        <f t="shared" si="6"/>
        <v>6</v>
      </c>
      <c r="F15" s="14">
        <f t="shared" ref="F15:F34" si="9">IF(E15&lt;=6,6,E15+1)</f>
        <v>6</v>
      </c>
      <c r="G15" s="12">
        <v>0</v>
      </c>
      <c r="H15" s="12">
        <v>0</v>
      </c>
      <c r="I15" s="14">
        <f t="shared" si="1"/>
        <v>0</v>
      </c>
      <c r="J15" s="14">
        <f t="shared" si="7"/>
        <v>0.3</v>
      </c>
      <c r="K15" s="12"/>
      <c r="L15" s="14">
        <f>IF(B12&lt;&gt;5,IF(PCTO!E15&gt;0,0.4,0),IF(D15-INT(D15)&lt;0.5,0,0.4))</f>
        <v>0</v>
      </c>
      <c r="M15" s="14">
        <f t="shared" si="8"/>
        <v>0.3</v>
      </c>
      <c r="N15" s="15">
        <f t="shared" si="2"/>
        <v>0</v>
      </c>
      <c r="O15" s="15">
        <f t="shared" si="3"/>
        <v>0</v>
      </c>
      <c r="P15" s="15">
        <f t="shared" si="4"/>
        <v>6</v>
      </c>
      <c r="Q15" s="14">
        <f t="shared" si="5"/>
        <v>6</v>
      </c>
    </row>
    <row r="16" spans="1:17" x14ac:dyDescent="0.3">
      <c r="A16" s="12">
        <v>12</v>
      </c>
      <c r="B16" s="13"/>
      <c r="C16" s="13"/>
      <c r="D16" s="19"/>
      <c r="E16" s="14">
        <f t="shared" si="6"/>
        <v>6</v>
      </c>
      <c r="F16" s="14">
        <f t="shared" si="9"/>
        <v>6</v>
      </c>
      <c r="G16" s="12">
        <v>0</v>
      </c>
      <c r="H16" s="12">
        <v>0</v>
      </c>
      <c r="I16" s="14">
        <f t="shared" si="1"/>
        <v>0</v>
      </c>
      <c r="J16" s="14">
        <f t="shared" si="7"/>
        <v>0.3</v>
      </c>
      <c r="K16" s="12"/>
      <c r="L16" s="14">
        <f>IF(B13&lt;&gt;5,IF(PCTO!E16&gt;0,0.4,0),IF(D16-INT(D16)&lt;0.5,0,0.4))</f>
        <v>0</v>
      </c>
      <c r="M16" s="14">
        <f t="shared" si="8"/>
        <v>0.3</v>
      </c>
      <c r="N16" s="15">
        <f t="shared" si="2"/>
        <v>0</v>
      </c>
      <c r="O16" s="15">
        <f t="shared" si="3"/>
        <v>0</v>
      </c>
      <c r="P16" s="15">
        <f t="shared" si="4"/>
        <v>6</v>
      </c>
      <c r="Q16" s="14">
        <f t="shared" si="5"/>
        <v>6</v>
      </c>
    </row>
    <row r="17" spans="1:17" x14ac:dyDescent="0.3">
      <c r="A17" s="12">
        <v>13</v>
      </c>
      <c r="B17" s="13"/>
      <c r="C17" s="13"/>
      <c r="D17" s="19"/>
      <c r="E17" s="14">
        <f t="shared" si="6"/>
        <v>6</v>
      </c>
      <c r="F17" s="14">
        <f t="shared" si="9"/>
        <v>6</v>
      </c>
      <c r="G17" s="12">
        <v>0</v>
      </c>
      <c r="H17" s="12">
        <v>0</v>
      </c>
      <c r="I17" s="14">
        <f t="shared" si="1"/>
        <v>0</v>
      </c>
      <c r="J17" s="14">
        <f t="shared" si="7"/>
        <v>0.3</v>
      </c>
      <c r="K17" s="12"/>
      <c r="L17" s="14">
        <f>IF(B14&lt;&gt;5,IF(PCTO!E17&gt;0,0.4,0),IF(D17-INT(D17)&lt;0.5,0,0.4))</f>
        <v>0</v>
      </c>
      <c r="M17" s="14">
        <f t="shared" si="8"/>
        <v>0.3</v>
      </c>
      <c r="N17" s="15">
        <f t="shared" si="2"/>
        <v>0</v>
      </c>
      <c r="O17" s="15">
        <f t="shared" si="3"/>
        <v>0</v>
      </c>
      <c r="P17" s="15">
        <f t="shared" si="4"/>
        <v>6</v>
      </c>
      <c r="Q17" s="14">
        <f t="shared" si="5"/>
        <v>6</v>
      </c>
    </row>
    <row r="18" spans="1:17" x14ac:dyDescent="0.3">
      <c r="A18" s="12">
        <v>14</v>
      </c>
      <c r="B18" s="13"/>
      <c r="C18" s="13"/>
      <c r="D18" s="19"/>
      <c r="E18" s="14">
        <f t="shared" si="6"/>
        <v>6</v>
      </c>
      <c r="F18" s="14">
        <f t="shared" si="9"/>
        <v>6</v>
      </c>
      <c r="G18" s="12">
        <v>0</v>
      </c>
      <c r="H18" s="12">
        <v>0</v>
      </c>
      <c r="I18" s="14">
        <f t="shared" si="1"/>
        <v>0</v>
      </c>
      <c r="J18" s="14">
        <f t="shared" si="7"/>
        <v>0.3</v>
      </c>
      <c r="K18" s="12"/>
      <c r="L18" s="14">
        <f>IF(B15&lt;&gt;5,IF(PCTO!E18&gt;0,0.4,0),IF(D18-INT(D18)&lt;0.5,0,0.4))</f>
        <v>0</v>
      </c>
      <c r="M18" s="14">
        <f t="shared" si="8"/>
        <v>0.3</v>
      </c>
      <c r="N18" s="15">
        <f t="shared" si="2"/>
        <v>0</v>
      </c>
      <c r="O18" s="15">
        <f t="shared" si="3"/>
        <v>0</v>
      </c>
      <c r="P18" s="15">
        <f t="shared" si="4"/>
        <v>6</v>
      </c>
      <c r="Q18" s="14">
        <f t="shared" si="5"/>
        <v>6</v>
      </c>
    </row>
    <row r="19" spans="1:17" x14ac:dyDescent="0.3">
      <c r="A19" s="12">
        <v>15</v>
      </c>
      <c r="B19" s="13"/>
      <c r="C19" s="13"/>
      <c r="D19" s="19"/>
      <c r="E19" s="14">
        <f t="shared" si="6"/>
        <v>6</v>
      </c>
      <c r="F19" s="14">
        <f t="shared" si="9"/>
        <v>6</v>
      </c>
      <c r="G19" s="12">
        <v>0</v>
      </c>
      <c r="H19" s="12">
        <v>0</v>
      </c>
      <c r="I19" s="14">
        <f t="shared" si="1"/>
        <v>0</v>
      </c>
      <c r="J19" s="14">
        <f t="shared" si="7"/>
        <v>0.3</v>
      </c>
      <c r="K19" s="12"/>
      <c r="L19" s="14">
        <f>IF(B16&lt;&gt;5,IF(PCTO!E19&gt;0,0.4,0),IF(D19-INT(D19)&lt;0.5,0,0.4))</f>
        <v>0</v>
      </c>
      <c r="M19" s="14">
        <f t="shared" si="8"/>
        <v>0.3</v>
      </c>
      <c r="N19" s="15">
        <f t="shared" si="2"/>
        <v>0</v>
      </c>
      <c r="O19" s="15">
        <f t="shared" si="3"/>
        <v>0</v>
      </c>
      <c r="P19" s="15">
        <f t="shared" si="4"/>
        <v>6</v>
      </c>
      <c r="Q19" s="14">
        <f t="shared" si="5"/>
        <v>6</v>
      </c>
    </row>
    <row r="20" spans="1:17" x14ac:dyDescent="0.3">
      <c r="A20" s="12">
        <v>16</v>
      </c>
      <c r="B20" s="13"/>
      <c r="C20" s="13"/>
      <c r="D20" s="19"/>
      <c r="E20" s="14">
        <f t="shared" si="6"/>
        <v>6</v>
      </c>
      <c r="F20" s="14">
        <f t="shared" si="9"/>
        <v>6</v>
      </c>
      <c r="G20" s="12">
        <v>0</v>
      </c>
      <c r="H20" s="12">
        <v>0</v>
      </c>
      <c r="I20" s="14">
        <f t="shared" si="1"/>
        <v>0</v>
      </c>
      <c r="J20" s="14">
        <f t="shared" si="7"/>
        <v>0.3</v>
      </c>
      <c r="K20" s="12"/>
      <c r="L20" s="14">
        <f>IF(B17&lt;&gt;5,IF(PCTO!E20&gt;0,0.4,0),IF(D20-INT(D20)&lt;0.5,0,0.4))</f>
        <v>0</v>
      </c>
      <c r="M20" s="14">
        <f t="shared" si="8"/>
        <v>0.3</v>
      </c>
      <c r="N20" s="15">
        <f t="shared" si="2"/>
        <v>0</v>
      </c>
      <c r="O20" s="15">
        <f t="shared" si="3"/>
        <v>0</v>
      </c>
      <c r="P20" s="15">
        <f t="shared" si="4"/>
        <v>6</v>
      </c>
      <c r="Q20" s="14">
        <f t="shared" si="5"/>
        <v>6</v>
      </c>
    </row>
    <row r="21" spans="1:17" x14ac:dyDescent="0.3">
      <c r="A21" s="12">
        <v>17</v>
      </c>
      <c r="B21" s="13"/>
      <c r="C21" s="13"/>
      <c r="D21" s="19"/>
      <c r="E21" s="14">
        <f t="shared" si="6"/>
        <v>6</v>
      </c>
      <c r="F21" s="14">
        <f t="shared" si="9"/>
        <v>6</v>
      </c>
      <c r="G21" s="12">
        <v>0</v>
      </c>
      <c r="H21" s="12">
        <v>0</v>
      </c>
      <c r="I21" s="14">
        <f t="shared" si="1"/>
        <v>0</v>
      </c>
      <c r="J21" s="14">
        <f t="shared" si="7"/>
        <v>0.3</v>
      </c>
      <c r="K21" s="12"/>
      <c r="L21" s="14">
        <f>IF(B18&lt;&gt;5,IF(PCTO!E21&gt;0,0.4,0),IF(D21-INT(D21)&lt;0.5,0,0.4))</f>
        <v>0</v>
      </c>
      <c r="M21" s="14">
        <f t="shared" si="8"/>
        <v>0.3</v>
      </c>
      <c r="N21" s="15">
        <f t="shared" si="2"/>
        <v>0</v>
      </c>
      <c r="O21" s="15">
        <f t="shared" si="3"/>
        <v>0</v>
      </c>
      <c r="P21" s="15">
        <f t="shared" si="4"/>
        <v>6</v>
      </c>
      <c r="Q21" s="14">
        <f t="shared" si="5"/>
        <v>6</v>
      </c>
    </row>
    <row r="22" spans="1:17" x14ac:dyDescent="0.3">
      <c r="A22" s="12">
        <v>18</v>
      </c>
      <c r="B22" s="13"/>
      <c r="C22" s="13"/>
      <c r="D22" s="19"/>
      <c r="E22" s="14">
        <f t="shared" si="6"/>
        <v>6</v>
      </c>
      <c r="F22" s="14">
        <f t="shared" si="9"/>
        <v>6</v>
      </c>
      <c r="G22" s="12">
        <v>0</v>
      </c>
      <c r="H22" s="12">
        <v>0</v>
      </c>
      <c r="I22" s="14">
        <f t="shared" si="1"/>
        <v>0</v>
      </c>
      <c r="J22" s="14">
        <f t="shared" si="7"/>
        <v>0.3</v>
      </c>
      <c r="K22" s="12"/>
      <c r="L22" s="14">
        <f>IF(B19&lt;&gt;5,IF(PCTO!E22&gt;0,0.4,0),IF(D22-INT(D22)&lt;0.5,0,0.4))</f>
        <v>0</v>
      </c>
      <c r="M22" s="14">
        <f t="shared" si="8"/>
        <v>0.3</v>
      </c>
      <c r="N22" s="15">
        <f t="shared" si="2"/>
        <v>0</v>
      </c>
      <c r="O22" s="15">
        <f t="shared" si="3"/>
        <v>0</v>
      </c>
      <c r="P22" s="15">
        <f t="shared" si="4"/>
        <v>6</v>
      </c>
      <c r="Q22" s="14">
        <f t="shared" si="5"/>
        <v>6</v>
      </c>
    </row>
    <row r="23" spans="1:17" x14ac:dyDescent="0.3">
      <c r="A23" s="12">
        <v>19</v>
      </c>
      <c r="B23" s="13"/>
      <c r="C23" s="13"/>
      <c r="D23" s="19"/>
      <c r="E23" s="14">
        <f t="shared" si="6"/>
        <v>6</v>
      </c>
      <c r="F23" s="14">
        <f t="shared" si="9"/>
        <v>6</v>
      </c>
      <c r="G23" s="12">
        <v>0</v>
      </c>
      <c r="H23" s="12">
        <v>0</v>
      </c>
      <c r="I23" s="14">
        <f t="shared" si="1"/>
        <v>0</v>
      </c>
      <c r="J23" s="14">
        <f t="shared" si="7"/>
        <v>0.3</v>
      </c>
      <c r="K23" s="12"/>
      <c r="L23" s="14">
        <f>IF(B20&lt;&gt;5,IF(PCTO!E23&gt;0,0.4,0),IF(D23-INT(D23)&lt;0.5,0,0.4))</f>
        <v>0</v>
      </c>
      <c r="M23" s="14">
        <f t="shared" si="8"/>
        <v>0.3</v>
      </c>
      <c r="N23" s="15">
        <f t="shared" si="2"/>
        <v>0</v>
      </c>
      <c r="O23" s="15">
        <f t="shared" si="3"/>
        <v>0</v>
      </c>
      <c r="P23" s="15">
        <f t="shared" si="4"/>
        <v>6</v>
      </c>
      <c r="Q23" s="14">
        <f t="shared" si="5"/>
        <v>6</v>
      </c>
    </row>
    <row r="24" spans="1:17" x14ac:dyDescent="0.3">
      <c r="A24" s="12">
        <v>20</v>
      </c>
      <c r="B24" s="13"/>
      <c r="C24" s="13"/>
      <c r="D24" s="19"/>
      <c r="E24" s="14">
        <f t="shared" si="6"/>
        <v>6</v>
      </c>
      <c r="F24" s="14">
        <f t="shared" si="9"/>
        <v>6</v>
      </c>
      <c r="G24" s="12">
        <v>0</v>
      </c>
      <c r="H24" s="12">
        <v>0</v>
      </c>
      <c r="I24" s="14">
        <f t="shared" si="1"/>
        <v>0</v>
      </c>
      <c r="J24" s="14">
        <f t="shared" si="7"/>
        <v>0.3</v>
      </c>
      <c r="K24" s="12"/>
      <c r="L24" s="14">
        <f>IF(B21&lt;&gt;5,IF(PCTO!E24&gt;0,0.4,0),IF(D24-INT(D24)&lt;0.5,0,0.4))</f>
        <v>0</v>
      </c>
      <c r="M24" s="14">
        <f t="shared" si="8"/>
        <v>0.3</v>
      </c>
      <c r="N24" s="15">
        <f t="shared" si="2"/>
        <v>0</v>
      </c>
      <c r="O24" s="15">
        <f t="shared" si="3"/>
        <v>0</v>
      </c>
      <c r="P24" s="15">
        <f t="shared" si="4"/>
        <v>6</v>
      </c>
      <c r="Q24" s="14">
        <f t="shared" si="5"/>
        <v>6</v>
      </c>
    </row>
    <row r="25" spans="1:17" x14ac:dyDescent="0.3">
      <c r="A25" s="12">
        <v>21</v>
      </c>
      <c r="B25" s="13"/>
      <c r="C25" s="13"/>
      <c r="D25" s="19"/>
      <c r="E25" s="14">
        <f t="shared" si="6"/>
        <v>6</v>
      </c>
      <c r="F25" s="14">
        <f t="shared" si="9"/>
        <v>6</v>
      </c>
      <c r="G25" s="12">
        <v>0</v>
      </c>
      <c r="H25" s="12">
        <v>0</v>
      </c>
      <c r="I25" s="14">
        <f t="shared" si="1"/>
        <v>0</v>
      </c>
      <c r="J25" s="14">
        <f t="shared" si="7"/>
        <v>0.3</v>
      </c>
      <c r="K25" s="12"/>
      <c r="L25" s="14">
        <f>IF(B22&lt;&gt;5,IF(PCTO!E25&gt;0,0.4,0),IF(D25-INT(D25)&lt;0.5,0,0.4))</f>
        <v>0</v>
      </c>
      <c r="M25" s="14">
        <f t="shared" si="8"/>
        <v>0.3</v>
      </c>
      <c r="N25" s="15">
        <f t="shared" si="2"/>
        <v>0</v>
      </c>
      <c r="O25" s="15">
        <f t="shared" si="3"/>
        <v>0</v>
      </c>
      <c r="P25" s="15">
        <f t="shared" si="4"/>
        <v>6</v>
      </c>
      <c r="Q25" s="14">
        <f t="shared" si="5"/>
        <v>6</v>
      </c>
    </row>
    <row r="26" spans="1:17" x14ac:dyDescent="0.3">
      <c r="A26" s="12">
        <v>22</v>
      </c>
      <c r="B26" s="13"/>
      <c r="C26" s="13"/>
      <c r="D26" s="19"/>
      <c r="E26" s="14">
        <f t="shared" si="6"/>
        <v>6</v>
      </c>
      <c r="F26" s="14">
        <f t="shared" si="9"/>
        <v>6</v>
      </c>
      <c r="G26" s="12">
        <v>0</v>
      </c>
      <c r="H26" s="12">
        <v>0</v>
      </c>
      <c r="I26" s="14">
        <f t="shared" si="1"/>
        <v>0</v>
      </c>
      <c r="J26" s="14">
        <f t="shared" si="7"/>
        <v>0.3</v>
      </c>
      <c r="K26" s="12"/>
      <c r="L26" s="14">
        <f>IF(B23&lt;&gt;5,IF(PCTO!E26&gt;0,0.4,0),IF(D26-INT(D26)&lt;0.5,0,0.4))</f>
        <v>0</v>
      </c>
      <c r="M26" s="14">
        <f t="shared" si="8"/>
        <v>0.3</v>
      </c>
      <c r="N26" s="15">
        <f t="shared" si="2"/>
        <v>0</v>
      </c>
      <c r="O26" s="15">
        <f t="shared" si="3"/>
        <v>0</v>
      </c>
      <c r="P26" s="15">
        <f t="shared" si="4"/>
        <v>6</v>
      </c>
      <c r="Q26" s="14">
        <f t="shared" si="5"/>
        <v>6</v>
      </c>
    </row>
    <row r="27" spans="1:17" x14ac:dyDescent="0.3">
      <c r="A27" s="12">
        <v>23</v>
      </c>
      <c r="B27" s="13"/>
      <c r="C27" s="13"/>
      <c r="D27" s="19"/>
      <c r="E27" s="14">
        <f t="shared" si="6"/>
        <v>6</v>
      </c>
      <c r="F27" s="14">
        <f t="shared" si="9"/>
        <v>6</v>
      </c>
      <c r="G27" s="12">
        <v>0</v>
      </c>
      <c r="H27" s="12">
        <v>0</v>
      </c>
      <c r="I27" s="14">
        <f t="shared" si="1"/>
        <v>0</v>
      </c>
      <c r="J27" s="14">
        <f t="shared" si="7"/>
        <v>0.3</v>
      </c>
      <c r="K27" s="12"/>
      <c r="L27" s="14">
        <f>IF(B24&lt;&gt;5,IF(PCTO!E27&gt;0,0.4,0),IF(D27-INT(D27)&lt;0.5,0,0.4))</f>
        <v>0</v>
      </c>
      <c r="M27" s="14">
        <f t="shared" si="8"/>
        <v>0.3</v>
      </c>
      <c r="N27" s="15">
        <f t="shared" si="2"/>
        <v>0</v>
      </c>
      <c r="O27" s="15">
        <f t="shared" si="3"/>
        <v>0</v>
      </c>
      <c r="P27" s="15">
        <f t="shared" si="4"/>
        <v>6</v>
      </c>
      <c r="Q27" s="14">
        <f t="shared" si="5"/>
        <v>6</v>
      </c>
    </row>
    <row r="28" spans="1:17" x14ac:dyDescent="0.3">
      <c r="A28" s="12">
        <v>24</v>
      </c>
      <c r="B28" s="13"/>
      <c r="C28" s="13"/>
      <c r="D28" s="19"/>
      <c r="E28" s="14">
        <f t="shared" si="6"/>
        <v>6</v>
      </c>
      <c r="F28" s="14">
        <f t="shared" si="9"/>
        <v>6</v>
      </c>
      <c r="G28" s="12">
        <v>0</v>
      </c>
      <c r="H28" s="12">
        <v>0</v>
      </c>
      <c r="I28" s="14">
        <f t="shared" si="1"/>
        <v>0</v>
      </c>
      <c r="J28" s="14">
        <f t="shared" si="7"/>
        <v>0.3</v>
      </c>
      <c r="K28" s="12"/>
      <c r="L28" s="14">
        <f>IF(B25&lt;&gt;5,IF(PCTO!E28&gt;0,0.4,0),IF(D28-INT(D28)&lt;0.5,0,0.4))</f>
        <v>0</v>
      </c>
      <c r="M28" s="14">
        <f t="shared" si="8"/>
        <v>0.3</v>
      </c>
      <c r="N28" s="15">
        <f t="shared" si="2"/>
        <v>0</v>
      </c>
      <c r="O28" s="15">
        <f t="shared" si="3"/>
        <v>0</v>
      </c>
      <c r="P28" s="15">
        <f t="shared" si="4"/>
        <v>6</v>
      </c>
      <c r="Q28" s="14">
        <f t="shared" si="5"/>
        <v>6</v>
      </c>
    </row>
    <row r="29" spans="1:17" x14ac:dyDescent="0.3">
      <c r="A29" s="12">
        <v>25</v>
      </c>
      <c r="B29" s="13"/>
      <c r="C29" s="13"/>
      <c r="D29" s="12"/>
      <c r="E29" s="14">
        <f t="shared" si="6"/>
        <v>6</v>
      </c>
      <c r="F29" s="14">
        <f t="shared" si="9"/>
        <v>6</v>
      </c>
      <c r="G29" s="12">
        <v>0</v>
      </c>
      <c r="H29" s="12">
        <v>0</v>
      </c>
      <c r="I29" s="14">
        <f t="shared" si="1"/>
        <v>0</v>
      </c>
      <c r="J29" s="14">
        <f t="shared" si="7"/>
        <v>0.3</v>
      </c>
      <c r="K29" s="12"/>
      <c r="L29" s="14">
        <f>IF(B26&lt;&gt;5,IF(PCTO!E29&gt;0,0.4,0),IF(D29-INT(D29)&lt;0.5,0,0.4))</f>
        <v>0</v>
      </c>
      <c r="M29" s="14">
        <f t="shared" si="8"/>
        <v>0.3</v>
      </c>
      <c r="N29" s="15">
        <f t="shared" si="2"/>
        <v>0</v>
      </c>
      <c r="O29" s="15">
        <f t="shared" si="3"/>
        <v>0</v>
      </c>
      <c r="P29" s="15">
        <f t="shared" si="4"/>
        <v>6</v>
      </c>
      <c r="Q29" s="14">
        <f t="shared" si="5"/>
        <v>6</v>
      </c>
    </row>
    <row r="30" spans="1:17" x14ac:dyDescent="0.3">
      <c r="A30" s="12">
        <v>26</v>
      </c>
      <c r="B30" s="13"/>
      <c r="C30" s="13"/>
      <c r="D30" s="12"/>
      <c r="E30" s="14">
        <f t="shared" si="6"/>
        <v>6</v>
      </c>
      <c r="F30" s="14">
        <f t="shared" si="9"/>
        <v>6</v>
      </c>
      <c r="G30" s="12">
        <v>0</v>
      </c>
      <c r="H30" s="12">
        <v>0</v>
      </c>
      <c r="I30" s="14">
        <f t="shared" si="1"/>
        <v>0</v>
      </c>
      <c r="J30" s="14">
        <f t="shared" si="7"/>
        <v>0.3</v>
      </c>
      <c r="K30" s="12"/>
      <c r="L30" s="14">
        <f>IF(B27&lt;&gt;5,IF(PCTO!E30&gt;0,0.4,0),IF(D30-INT(D30)&lt;0.5,0,0.4))</f>
        <v>0</v>
      </c>
      <c r="M30" s="14">
        <f t="shared" si="8"/>
        <v>0.3</v>
      </c>
      <c r="N30" s="15">
        <f t="shared" si="2"/>
        <v>0</v>
      </c>
      <c r="O30" s="15">
        <f t="shared" si="3"/>
        <v>0</v>
      </c>
      <c r="P30" s="15">
        <f t="shared" si="4"/>
        <v>6</v>
      </c>
      <c r="Q30" s="14">
        <f t="shared" si="5"/>
        <v>6</v>
      </c>
    </row>
    <row r="31" spans="1:17" x14ac:dyDescent="0.3">
      <c r="A31" s="12">
        <v>27</v>
      </c>
      <c r="B31" s="13"/>
      <c r="C31" s="13"/>
      <c r="D31" s="12"/>
      <c r="E31" s="14">
        <f t="shared" si="6"/>
        <v>6</v>
      </c>
      <c r="F31" s="14">
        <f t="shared" si="9"/>
        <v>6</v>
      </c>
      <c r="G31" s="12">
        <v>0</v>
      </c>
      <c r="H31" s="12">
        <v>0</v>
      </c>
      <c r="I31" s="14">
        <f t="shared" si="1"/>
        <v>0</v>
      </c>
      <c r="J31" s="14">
        <f t="shared" si="7"/>
        <v>0.3</v>
      </c>
      <c r="K31" s="12"/>
      <c r="L31" s="14">
        <f>IF(B28&lt;&gt;5,IF(PCTO!E31&gt;0,0.4,0),IF(D31-INT(D31)&lt;0.5,0,0.4))</f>
        <v>0</v>
      </c>
      <c r="M31" s="14">
        <f t="shared" si="8"/>
        <v>0.3</v>
      </c>
      <c r="N31" s="15">
        <f t="shared" si="2"/>
        <v>0</v>
      </c>
      <c r="O31" s="15">
        <f t="shared" si="3"/>
        <v>0</v>
      </c>
      <c r="P31" s="15">
        <f t="shared" si="4"/>
        <v>6</v>
      </c>
      <c r="Q31" s="14">
        <f t="shared" si="5"/>
        <v>6</v>
      </c>
    </row>
    <row r="32" spans="1:17" x14ac:dyDescent="0.3">
      <c r="A32" s="12">
        <v>28</v>
      </c>
      <c r="B32" s="13"/>
      <c r="C32" s="13"/>
      <c r="D32" s="12"/>
      <c r="E32" s="14">
        <f t="shared" si="6"/>
        <v>6</v>
      </c>
      <c r="F32" s="14">
        <f t="shared" si="9"/>
        <v>6</v>
      </c>
      <c r="G32" s="12">
        <v>0</v>
      </c>
      <c r="H32" s="12">
        <v>0</v>
      </c>
      <c r="I32" s="14">
        <f t="shared" si="1"/>
        <v>0</v>
      </c>
      <c r="J32" s="14">
        <f t="shared" si="7"/>
        <v>0.3</v>
      </c>
      <c r="K32" s="12"/>
      <c r="L32" s="14">
        <f>IF(B29&lt;&gt;5,IF(PCTO!E32&gt;0,0.4,0),IF(D32-INT(D32)&lt;0.5,0,0.4))</f>
        <v>0</v>
      </c>
      <c r="M32" s="14">
        <f t="shared" si="8"/>
        <v>0.3</v>
      </c>
      <c r="N32" s="15">
        <f t="shared" si="2"/>
        <v>0</v>
      </c>
      <c r="O32" s="15">
        <f t="shared" si="3"/>
        <v>0</v>
      </c>
      <c r="P32" s="15">
        <f t="shared" si="4"/>
        <v>6</v>
      </c>
      <c r="Q32" s="14">
        <f t="shared" si="5"/>
        <v>6</v>
      </c>
    </row>
    <row r="33" spans="1:17" x14ac:dyDescent="0.3">
      <c r="A33" s="12">
        <v>29</v>
      </c>
      <c r="B33" s="13"/>
      <c r="C33" s="13"/>
      <c r="D33" s="12"/>
      <c r="E33" s="14">
        <f t="shared" si="6"/>
        <v>6</v>
      </c>
      <c r="F33" s="14">
        <f t="shared" si="9"/>
        <v>6</v>
      </c>
      <c r="G33" s="12">
        <v>0</v>
      </c>
      <c r="H33" s="12">
        <v>0</v>
      </c>
      <c r="I33" s="14">
        <f t="shared" si="1"/>
        <v>0</v>
      </c>
      <c r="J33" s="14">
        <f t="shared" si="7"/>
        <v>0.3</v>
      </c>
      <c r="K33" s="12"/>
      <c r="L33" s="14">
        <f>IF(B30&lt;&gt;5,IF(PCTO!E33&gt;0,0.4,0),IF(D33-INT(D33)&lt;0.5,0,0.4))</f>
        <v>0</v>
      </c>
      <c r="M33" s="14">
        <f t="shared" si="8"/>
        <v>0.3</v>
      </c>
      <c r="N33" s="15">
        <f t="shared" si="2"/>
        <v>0</v>
      </c>
      <c r="O33" s="15">
        <f t="shared" si="3"/>
        <v>0</v>
      </c>
      <c r="P33" s="15">
        <f t="shared" si="4"/>
        <v>6</v>
      </c>
      <c r="Q33" s="14">
        <f t="shared" si="5"/>
        <v>6</v>
      </c>
    </row>
    <row r="34" spans="1:17" x14ac:dyDescent="0.3">
      <c r="A34" s="12">
        <v>30</v>
      </c>
      <c r="B34" s="13"/>
      <c r="C34" s="13"/>
      <c r="D34" s="12"/>
      <c r="E34" s="14">
        <f t="shared" si="6"/>
        <v>6</v>
      </c>
      <c r="F34" s="14">
        <f t="shared" si="9"/>
        <v>6</v>
      </c>
      <c r="G34" s="12">
        <v>0</v>
      </c>
      <c r="H34" s="12">
        <v>0</v>
      </c>
      <c r="I34" s="14">
        <f t="shared" si="1"/>
        <v>0</v>
      </c>
      <c r="J34" s="14">
        <f t="shared" si="7"/>
        <v>0.3</v>
      </c>
      <c r="K34" s="12"/>
      <c r="L34" s="14">
        <f>IF(B31&lt;&gt;5,IF(PCTO!E34&gt;0,0.4,0),IF(D34-INT(D34)&lt;0.5,0,0.4))</f>
        <v>0</v>
      </c>
      <c r="M34" s="14">
        <f t="shared" si="8"/>
        <v>0.3</v>
      </c>
      <c r="N34" s="15">
        <f t="shared" si="2"/>
        <v>0</v>
      </c>
      <c r="O34" s="15">
        <f t="shared" si="3"/>
        <v>0</v>
      </c>
      <c r="P34" s="15">
        <f t="shared" si="4"/>
        <v>6</v>
      </c>
      <c r="Q34" s="14">
        <f t="shared" si="5"/>
        <v>6</v>
      </c>
    </row>
  </sheetData>
  <mergeCells count="7">
    <mergeCell ref="N3:Q3"/>
    <mergeCell ref="B3:B4"/>
    <mergeCell ref="C3:C4"/>
    <mergeCell ref="D3:D4"/>
    <mergeCell ref="E3:F3"/>
    <mergeCell ref="G3:I3"/>
    <mergeCell ref="J3:M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11" sqref="F11"/>
    </sheetView>
  </sheetViews>
  <sheetFormatPr defaultColWidth="9.109375" defaultRowHeight="13.8" x14ac:dyDescent="0.3"/>
  <cols>
    <col min="1" max="1" width="6" style="5" customWidth="1"/>
    <col min="2" max="2" width="18.5546875" style="5" customWidth="1"/>
    <col min="3" max="3" width="14.33203125" style="5" customWidth="1"/>
    <col min="4" max="4" width="9.109375" style="5"/>
    <col min="5" max="5" width="9.109375" style="5" customWidth="1"/>
    <col min="6" max="6" width="141" style="5" customWidth="1"/>
    <col min="7" max="16384" width="9.109375" style="5"/>
  </cols>
  <sheetData>
    <row r="1" spans="1:6" s="8" customFormat="1" ht="15.6" x14ac:dyDescent="0.3">
      <c r="B1" s="8" t="s">
        <v>16</v>
      </c>
      <c r="F1" s="8" t="s">
        <v>19</v>
      </c>
    </row>
    <row r="4" spans="1:6" ht="17.100000000000001" customHeight="1" x14ac:dyDescent="0.3">
      <c r="A4" s="6" t="s">
        <v>10</v>
      </c>
      <c r="B4" s="3" t="s">
        <v>6</v>
      </c>
      <c r="C4" s="3" t="s">
        <v>7</v>
      </c>
      <c r="D4" s="4" t="s">
        <v>8</v>
      </c>
      <c r="E4" s="4" t="s">
        <v>11</v>
      </c>
      <c r="F4" s="3" t="s">
        <v>9</v>
      </c>
    </row>
    <row r="5" spans="1:6" ht="17.100000000000001" customHeight="1" x14ac:dyDescent="0.3">
      <c r="A5" s="7">
        <v>1</v>
      </c>
      <c r="B5" s="1"/>
      <c r="C5" s="1"/>
      <c r="D5" s="1"/>
      <c r="E5" s="2"/>
      <c r="F5" s="1"/>
    </row>
    <row r="6" spans="1:6" ht="17.100000000000001" customHeight="1" x14ac:dyDescent="0.3">
      <c r="A6" s="7">
        <v>2</v>
      </c>
      <c r="B6" s="1"/>
      <c r="C6" s="1"/>
      <c r="D6" s="1"/>
      <c r="E6" s="2"/>
      <c r="F6" s="1"/>
    </row>
    <row r="7" spans="1:6" ht="17.100000000000001" customHeight="1" x14ac:dyDescent="0.3">
      <c r="A7" s="7">
        <v>3</v>
      </c>
      <c r="B7" s="1"/>
      <c r="C7" s="1"/>
      <c r="D7" s="1"/>
      <c r="E7" s="2"/>
      <c r="F7" s="1"/>
    </row>
    <row r="8" spans="1:6" ht="17.100000000000001" customHeight="1" x14ac:dyDescent="0.3">
      <c r="A8" s="7">
        <v>4</v>
      </c>
      <c r="B8" s="1"/>
      <c r="C8" s="1"/>
      <c r="D8" s="1"/>
      <c r="E8" s="2"/>
      <c r="F8" s="1"/>
    </row>
    <row r="9" spans="1:6" ht="17.100000000000001" customHeight="1" x14ac:dyDescent="0.3">
      <c r="A9" s="7">
        <v>5</v>
      </c>
      <c r="B9" s="1"/>
      <c r="C9" s="1"/>
      <c r="D9" s="1"/>
      <c r="E9" s="2"/>
      <c r="F9" s="1"/>
    </row>
    <row r="10" spans="1:6" ht="17.100000000000001" customHeight="1" x14ac:dyDescent="0.3">
      <c r="A10" s="7">
        <v>6</v>
      </c>
      <c r="B10" s="1"/>
      <c r="C10" s="1"/>
      <c r="D10" s="1"/>
      <c r="E10" s="2"/>
      <c r="F10" s="1"/>
    </row>
    <row r="11" spans="1:6" ht="17.100000000000001" customHeight="1" x14ac:dyDescent="0.3">
      <c r="A11" s="7">
        <v>7</v>
      </c>
      <c r="B11" s="1"/>
      <c r="C11" s="1"/>
      <c r="D11" s="1"/>
      <c r="E11" s="2"/>
      <c r="F11" s="1"/>
    </row>
    <row r="12" spans="1:6" ht="17.100000000000001" customHeight="1" x14ac:dyDescent="0.3">
      <c r="A12" s="7">
        <v>8</v>
      </c>
      <c r="B12" s="1"/>
      <c r="C12" s="1"/>
      <c r="D12" s="1"/>
      <c r="E12" s="2"/>
      <c r="F12" s="1"/>
    </row>
    <row r="13" spans="1:6" ht="17.100000000000001" customHeight="1" x14ac:dyDescent="0.3">
      <c r="A13" s="7">
        <v>9</v>
      </c>
      <c r="B13" s="1"/>
      <c r="C13" s="1"/>
      <c r="D13" s="1"/>
      <c r="E13" s="2"/>
      <c r="F13" s="1"/>
    </row>
    <row r="14" spans="1:6" ht="17.100000000000001" customHeight="1" x14ac:dyDescent="0.3">
      <c r="A14" s="7">
        <v>10</v>
      </c>
      <c r="B14" s="1"/>
      <c r="C14" s="1"/>
      <c r="D14" s="1"/>
      <c r="E14" s="2"/>
      <c r="F14" s="1"/>
    </row>
    <row r="15" spans="1:6" ht="17.100000000000001" customHeight="1" x14ac:dyDescent="0.3">
      <c r="A15" s="7">
        <v>11</v>
      </c>
      <c r="B15" s="1"/>
      <c r="C15" s="1"/>
      <c r="D15" s="1"/>
      <c r="E15" s="2"/>
      <c r="F15" s="1"/>
    </row>
    <row r="16" spans="1:6" ht="17.100000000000001" customHeight="1" x14ac:dyDescent="0.3">
      <c r="A16" s="7">
        <v>12</v>
      </c>
      <c r="B16" s="1"/>
      <c r="C16" s="1"/>
      <c r="D16" s="1"/>
      <c r="E16" s="2"/>
      <c r="F16" s="1"/>
    </row>
    <row r="17" spans="1:6" ht="17.100000000000001" customHeight="1" x14ac:dyDescent="0.3">
      <c r="A17" s="7">
        <v>13</v>
      </c>
      <c r="B17" s="1"/>
      <c r="C17" s="1"/>
      <c r="D17" s="1"/>
      <c r="E17" s="2"/>
      <c r="F17" s="1"/>
    </row>
    <row r="18" spans="1:6" ht="17.100000000000001" customHeight="1" x14ac:dyDescent="0.3">
      <c r="A18" s="7">
        <v>14</v>
      </c>
      <c r="B18" s="1"/>
      <c r="C18" s="1"/>
      <c r="D18" s="1"/>
      <c r="E18" s="2"/>
      <c r="F18" s="1"/>
    </row>
    <row r="19" spans="1:6" ht="17.100000000000001" customHeight="1" x14ac:dyDescent="0.3">
      <c r="A19" s="7">
        <v>15</v>
      </c>
      <c r="B19" s="1"/>
      <c r="C19" s="1"/>
      <c r="D19" s="1"/>
      <c r="E19" s="2"/>
      <c r="F19" s="1"/>
    </row>
    <row r="20" spans="1:6" ht="17.100000000000001" customHeight="1" x14ac:dyDescent="0.3">
      <c r="A20" s="7">
        <v>16</v>
      </c>
      <c r="B20" s="1"/>
      <c r="C20" s="1"/>
      <c r="D20" s="1"/>
      <c r="E20" s="2"/>
      <c r="F20" s="1"/>
    </row>
    <row r="21" spans="1:6" ht="17.100000000000001" customHeight="1" x14ac:dyDescent="0.3">
      <c r="A21" s="7">
        <v>17</v>
      </c>
      <c r="B21" s="1"/>
      <c r="C21" s="1"/>
      <c r="D21" s="1"/>
      <c r="E21" s="2"/>
      <c r="F21" s="1"/>
    </row>
    <row r="22" spans="1:6" ht="17.100000000000001" customHeight="1" x14ac:dyDescent="0.3">
      <c r="A22" s="7">
        <v>18</v>
      </c>
      <c r="B22" s="1"/>
      <c r="C22" s="1"/>
      <c r="D22" s="1"/>
      <c r="E22" s="2"/>
      <c r="F22" s="1"/>
    </row>
    <row r="23" spans="1:6" ht="17.100000000000001" customHeight="1" x14ac:dyDescent="0.3">
      <c r="A23" s="7">
        <v>19</v>
      </c>
      <c r="B23" s="1"/>
      <c r="C23" s="1"/>
      <c r="D23" s="1"/>
      <c r="E23" s="2"/>
      <c r="F23" s="1"/>
    </row>
    <row r="24" spans="1:6" ht="17.100000000000001" customHeight="1" x14ac:dyDescent="0.3">
      <c r="A24" s="7">
        <v>20</v>
      </c>
      <c r="B24" s="1"/>
      <c r="C24" s="1"/>
      <c r="D24" s="1"/>
      <c r="E24" s="2"/>
      <c r="F24" s="1"/>
    </row>
    <row r="25" spans="1:6" ht="17.100000000000001" customHeight="1" x14ac:dyDescent="0.3">
      <c r="A25" s="7">
        <v>21</v>
      </c>
      <c r="B25" s="1"/>
      <c r="C25" s="1"/>
      <c r="D25" s="1"/>
      <c r="E25" s="2"/>
      <c r="F25" s="1"/>
    </row>
    <row r="26" spans="1:6" ht="17.100000000000001" customHeight="1" x14ac:dyDescent="0.3">
      <c r="A26" s="7">
        <v>22</v>
      </c>
      <c r="B26" s="1"/>
      <c r="C26" s="1"/>
      <c r="D26" s="1"/>
      <c r="E26" s="2"/>
      <c r="F26" s="1"/>
    </row>
    <row r="27" spans="1:6" ht="17.100000000000001" customHeight="1" x14ac:dyDescent="0.3">
      <c r="A27" s="7">
        <v>23</v>
      </c>
      <c r="B27" s="1"/>
      <c r="C27" s="1"/>
      <c r="D27" s="1"/>
      <c r="E27" s="2"/>
      <c r="F27" s="1"/>
    </row>
    <row r="28" spans="1:6" ht="17.100000000000001" customHeight="1" x14ac:dyDescent="0.3">
      <c r="A28" s="7">
        <v>24</v>
      </c>
      <c r="B28" s="1"/>
      <c r="C28" s="1"/>
      <c r="D28" s="1"/>
      <c r="E28" s="2"/>
      <c r="F28" s="1"/>
    </row>
    <row r="29" spans="1:6" ht="17.100000000000001" customHeight="1" x14ac:dyDescent="0.3">
      <c r="A29" s="7">
        <v>25</v>
      </c>
      <c r="B29" s="1"/>
      <c r="C29" s="1"/>
      <c r="D29" s="1"/>
      <c r="E29" s="2"/>
      <c r="F29" s="1"/>
    </row>
    <row r="30" spans="1:6" ht="17.100000000000001" customHeight="1" x14ac:dyDescent="0.3">
      <c r="A30" s="7">
        <v>26</v>
      </c>
      <c r="B30" s="7"/>
      <c r="C30" s="7"/>
      <c r="D30" s="7"/>
      <c r="E30" s="7"/>
      <c r="F30" s="1"/>
    </row>
    <row r="31" spans="1:6" ht="17.100000000000001" customHeight="1" x14ac:dyDescent="0.3">
      <c r="A31" s="7">
        <v>27</v>
      </c>
      <c r="B31" s="7"/>
      <c r="C31" s="7"/>
      <c r="D31" s="7"/>
      <c r="E31" s="7"/>
      <c r="F31" s="7"/>
    </row>
    <row r="32" spans="1:6" ht="17.100000000000001" customHeight="1" x14ac:dyDescent="0.3">
      <c r="A32" s="7">
        <v>28</v>
      </c>
      <c r="B32" s="7"/>
      <c r="C32" s="7"/>
      <c r="D32" s="7"/>
      <c r="E32" s="7"/>
      <c r="F32" s="7"/>
    </row>
    <row r="33" spans="1:6" ht="17.100000000000001" customHeight="1" x14ac:dyDescent="0.3">
      <c r="A33" s="7">
        <v>29</v>
      </c>
      <c r="B33" s="7"/>
      <c r="C33" s="7"/>
      <c r="D33" s="7"/>
      <c r="E33" s="7"/>
      <c r="F33" s="7"/>
    </row>
    <row r="34" spans="1:6" ht="17.100000000000001" customHeight="1" x14ac:dyDescent="0.3">
      <c r="A34" s="7">
        <v>30</v>
      </c>
      <c r="B34" s="7"/>
      <c r="C34" s="7"/>
      <c r="D34" s="7"/>
      <c r="E34" s="7"/>
      <c r="F3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Attribuzione credito (2)</vt:lpstr>
      <vt:lpstr>PCTO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mauro</cp:lastModifiedBy>
  <dcterms:created xsi:type="dcterms:W3CDTF">2020-06-15T05:47:06Z</dcterms:created>
  <dcterms:modified xsi:type="dcterms:W3CDTF">2024-06-07T14:03:15Z</dcterms:modified>
</cp:coreProperties>
</file>